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0\03. Março\"/>
    </mc:Choice>
  </mc:AlternateContent>
  <xr:revisionPtr revIDLastSave="0" documentId="13_ncr:1_{5A2C7713-AF2A-4CEF-AD19-E375116FA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46" i="2"/>
  <c r="F42" i="2"/>
  <c r="G39" i="2"/>
  <c r="H37" i="2"/>
  <c r="H39" i="2"/>
  <c r="H40" i="2"/>
  <c r="H41" i="2"/>
  <c r="H43" i="2"/>
  <c r="H44" i="2"/>
  <c r="H45" i="2"/>
  <c r="H47" i="2"/>
  <c r="H48" i="2"/>
  <c r="H49" i="2"/>
  <c r="H50" i="2"/>
  <c r="H51" i="2"/>
  <c r="H52" i="2"/>
  <c r="H36" i="2"/>
  <c r="G40" i="2"/>
  <c r="G41" i="2"/>
  <c r="G43" i="2"/>
  <c r="G44" i="2"/>
  <c r="G45" i="2"/>
  <c r="G47" i="2"/>
  <c r="G48" i="2"/>
  <c r="G49" i="2"/>
  <c r="G50" i="2"/>
  <c r="G51" i="2"/>
  <c r="G52" i="2"/>
  <c r="G36" i="2"/>
  <c r="E53" i="2"/>
  <c r="E46" i="2"/>
  <c r="E42" i="2"/>
  <c r="F38" i="2"/>
  <c r="H30" i="2"/>
  <c r="H31" i="2"/>
  <c r="G31" i="2"/>
  <c r="G30" i="2"/>
  <c r="H24" i="2"/>
  <c r="H25" i="2"/>
  <c r="G25" i="2"/>
  <c r="G24" i="2"/>
  <c r="H18" i="2"/>
  <c r="G18" i="2"/>
  <c r="F19" i="2"/>
  <c r="E19" i="2"/>
  <c r="H10" i="2"/>
  <c r="H11" i="2"/>
  <c r="H12" i="2"/>
  <c r="G11" i="2"/>
  <c r="G12" i="2"/>
  <c r="G10" i="2"/>
  <c r="F13" i="2"/>
  <c r="E13" i="2"/>
  <c r="D46" i="2"/>
  <c r="I19" i="2"/>
  <c r="D53" i="2"/>
  <c r="C53" i="2"/>
  <c r="C46" i="2"/>
  <c r="D42" i="2"/>
  <c r="C42" i="2"/>
  <c r="D38" i="2"/>
  <c r="C38" i="2"/>
  <c r="G38" i="2" s="1"/>
  <c r="D19" i="2"/>
  <c r="C19" i="2"/>
  <c r="D13" i="2"/>
  <c r="C13" i="2"/>
  <c r="G19" i="2" l="1"/>
  <c r="H46" i="2"/>
  <c r="H42" i="2"/>
  <c r="G13" i="2"/>
  <c r="G53" i="2"/>
  <c r="H19" i="2"/>
  <c r="G42" i="2"/>
  <c r="H53" i="2"/>
  <c r="H13" i="2"/>
  <c r="F54" i="2"/>
  <c r="G46" i="2"/>
  <c r="E54" i="2"/>
  <c r="H38" i="2"/>
  <c r="D54" i="2"/>
  <c r="C54" i="2"/>
  <c r="H54" i="2" l="1"/>
  <c r="G54" i="2"/>
</calcChain>
</file>

<file path=xl/sharedStrings.xml><?xml version="1.0" encoding="utf-8"?>
<sst xmlns="http://schemas.openxmlformats.org/spreadsheetml/2006/main" count="86" uniqueCount="37">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</sst>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69696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wrapText="1"/>
    </xf>
    <xf numFmtId="2" fontId="23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2" fontId="22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wrapText="1"/>
    </xf>
    <xf numFmtId="4" fontId="23" fillId="0" borderId="11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wrapText="1"/>
    </xf>
    <xf numFmtId="0" fontId="23" fillId="0" borderId="14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</xdr:colOff>
      <xdr:row>1</xdr:row>
      <xdr:rowOff>165100</xdr:rowOff>
    </xdr:from>
    <xdr:to>
      <xdr:col>9</xdr:col>
      <xdr:colOff>482711</xdr:colOff>
      <xdr:row>3</xdr:row>
      <xdr:rowOff>222250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55600"/>
          <a:ext cx="450961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</xdr:row>
      <xdr:rowOff>0</xdr:rowOff>
    </xdr:from>
    <xdr:to>
      <xdr:col>1</xdr:col>
      <xdr:colOff>60325</xdr:colOff>
      <xdr:row>3</xdr:row>
      <xdr:rowOff>149226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0"/>
          <a:ext cx="612775" cy="33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5"/>
  <sheetViews>
    <sheetView showGridLines="0" tabSelected="1" topLeftCell="A34" zoomScaleNormal="100" workbookViewId="0">
      <selection activeCell="I56" sqref="I56"/>
    </sheetView>
  </sheetViews>
  <sheetFormatPr defaultColWidth="9.140625" defaultRowHeight="15" x14ac:dyDescent="0.25"/>
  <cols>
    <col min="1" max="1" width="9.140625" style="1"/>
    <col min="2" max="2" width="36.5703125" style="1" bestFit="1" customWidth="1"/>
    <col min="3" max="3" width="8.7109375" style="3" bestFit="1" customWidth="1"/>
    <col min="4" max="4" width="8.28515625" style="3" bestFit="1" customWidth="1"/>
    <col min="5" max="6" width="8.28515625" style="3" customWidth="1"/>
    <col min="7" max="7" width="11.28515625" style="3" customWidth="1"/>
    <col min="8" max="8" width="9.85546875" style="1" bestFit="1" customWidth="1"/>
    <col min="9" max="9" width="10.42578125" style="1" bestFit="1" customWidth="1"/>
    <col min="10" max="16384" width="9.140625" style="1"/>
  </cols>
  <sheetData>
    <row r="1" spans="2:10" ht="15" customHeight="1" x14ac:dyDescent="0.25">
      <c r="B1"/>
      <c r="C1" s="4"/>
      <c r="D1" s="4"/>
      <c r="E1" s="4"/>
      <c r="F1" s="4"/>
    </row>
    <row r="2" spans="2:10" ht="15" customHeight="1" x14ac:dyDescent="0.25">
      <c r="B2"/>
      <c r="C2" s="4"/>
      <c r="D2" s="4"/>
      <c r="E2" s="4"/>
      <c r="F2" s="4"/>
    </row>
    <row r="3" spans="2:10" x14ac:dyDescent="0.25">
      <c r="C3" s="1"/>
      <c r="D3" s="1"/>
      <c r="E3" s="1"/>
      <c r="F3" s="1"/>
    </row>
    <row r="4" spans="2:10" ht="23.25" customHeight="1" x14ac:dyDescent="0.25">
      <c r="B4" s="21" t="s">
        <v>35</v>
      </c>
      <c r="C4" s="21"/>
      <c r="D4" s="21"/>
      <c r="E4" s="21"/>
      <c r="F4" s="21"/>
      <c r="G4" s="21"/>
      <c r="H4" s="21"/>
      <c r="I4" s="21"/>
    </row>
    <row r="5" spans="2:10" ht="15" customHeight="1" x14ac:dyDescent="0.25">
      <c r="C5">
        <v>2025</v>
      </c>
      <c r="D5"/>
      <c r="E5"/>
      <c r="F5"/>
      <c r="G5"/>
      <c r="H5"/>
      <c r="I5"/>
      <c r="J5"/>
    </row>
    <row r="6" spans="2:10" ht="15" customHeight="1" thickBot="1" x14ac:dyDescent="0.3">
      <c r="B6" s="28"/>
      <c r="C6" s="28"/>
      <c r="D6" s="28"/>
      <c r="E6" s="5"/>
      <c r="F6" s="5"/>
    </row>
    <row r="7" spans="2:10" ht="20.100000000000001" customHeight="1" thickBot="1" x14ac:dyDescent="0.3">
      <c r="B7" s="6" t="s">
        <v>0</v>
      </c>
      <c r="C7" s="7"/>
      <c r="D7" s="7"/>
      <c r="E7" s="7"/>
      <c r="F7" s="7"/>
      <c r="G7" s="7"/>
      <c r="H7" s="8"/>
      <c r="I7" s="8"/>
    </row>
    <row r="8" spans="2:10" ht="20.100000000000001" customHeight="1" thickBot="1" x14ac:dyDescent="0.3">
      <c r="B8" s="26"/>
      <c r="C8" s="23" t="s">
        <v>1</v>
      </c>
      <c r="D8" s="25"/>
      <c r="E8" s="23" t="s">
        <v>36</v>
      </c>
      <c r="F8" s="25"/>
      <c r="G8" s="23" t="s">
        <v>2</v>
      </c>
      <c r="H8" s="24"/>
      <c r="I8" s="25"/>
    </row>
    <row r="9" spans="2:10" ht="20.100000000000001" customHeight="1" thickBot="1" x14ac:dyDescent="0.3">
      <c r="B9" s="27"/>
      <c r="C9" s="9" t="s">
        <v>3</v>
      </c>
      <c r="D9" s="9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9" t="s">
        <v>5</v>
      </c>
    </row>
    <row r="10" spans="2:10" ht="20.100000000000001" customHeight="1" thickBot="1" x14ac:dyDescent="0.3">
      <c r="B10" s="10" t="s">
        <v>6</v>
      </c>
      <c r="C10" s="11">
        <v>1283</v>
      </c>
      <c r="D10" s="11">
        <v>1160</v>
      </c>
      <c r="E10" s="11">
        <v>764</v>
      </c>
      <c r="F10" s="11">
        <v>1035</v>
      </c>
      <c r="G10" s="12">
        <f>C10+E10</f>
        <v>2047</v>
      </c>
      <c r="H10" s="12">
        <f>D10+F10</f>
        <v>2195</v>
      </c>
      <c r="I10" s="13">
        <v>7.23</v>
      </c>
    </row>
    <row r="11" spans="2:10" ht="20.100000000000001" customHeight="1" thickBot="1" x14ac:dyDescent="0.3">
      <c r="B11" s="10" t="s">
        <v>7</v>
      </c>
      <c r="C11" s="14">
        <v>351</v>
      </c>
      <c r="D11" s="14">
        <v>352</v>
      </c>
      <c r="E11" s="14">
        <v>351</v>
      </c>
      <c r="F11" s="14">
        <v>153</v>
      </c>
      <c r="G11" s="12">
        <f t="shared" ref="G11:H12" si="0">C11+E11</f>
        <v>702</v>
      </c>
      <c r="H11" s="12">
        <f t="shared" si="0"/>
        <v>505</v>
      </c>
      <c r="I11" s="9">
        <v>-28.06</v>
      </c>
    </row>
    <row r="12" spans="2:10" ht="20.100000000000001" customHeight="1" thickBot="1" x14ac:dyDescent="0.3">
      <c r="B12" s="10" t="s">
        <v>8</v>
      </c>
      <c r="C12" s="11">
        <v>1751</v>
      </c>
      <c r="D12" s="11">
        <v>1541</v>
      </c>
      <c r="E12" s="11">
        <v>1232</v>
      </c>
      <c r="F12" s="11">
        <v>1860</v>
      </c>
      <c r="G12" s="12">
        <f t="shared" si="0"/>
        <v>2983</v>
      </c>
      <c r="H12" s="12">
        <f t="shared" si="0"/>
        <v>3401</v>
      </c>
      <c r="I12" s="9">
        <v>14.01</v>
      </c>
    </row>
    <row r="13" spans="2:10" ht="20.100000000000001" customHeight="1" thickBot="1" x14ac:dyDescent="0.3">
      <c r="B13" s="10" t="s">
        <v>2</v>
      </c>
      <c r="C13" s="11">
        <f t="shared" ref="C13:D13" si="1">SUM(C10:C12)</f>
        <v>3385</v>
      </c>
      <c r="D13" s="11">
        <f t="shared" si="1"/>
        <v>3053</v>
      </c>
      <c r="E13" s="11">
        <f t="shared" ref="E13:F13" si="2">SUM(E10:E12)</f>
        <v>2347</v>
      </c>
      <c r="F13" s="11">
        <f t="shared" si="2"/>
        <v>3048</v>
      </c>
      <c r="G13" s="15">
        <f>SUM(G10:G12)</f>
        <v>5732</v>
      </c>
      <c r="H13" s="15">
        <f>SUM(H10:H12)</f>
        <v>6101</v>
      </c>
      <c r="I13" s="9">
        <v>6.44</v>
      </c>
    </row>
    <row r="14" spans="2:10" ht="14.25" customHeight="1" x14ac:dyDescent="0.25">
      <c r="B14" s="16"/>
      <c r="C14" s="7"/>
      <c r="D14" s="7"/>
      <c r="E14" s="7"/>
      <c r="F14" s="7"/>
      <c r="G14" s="7"/>
      <c r="H14" s="8"/>
      <c r="I14" s="8"/>
    </row>
    <row r="15" spans="2:10" ht="20.100000000000001" customHeight="1" thickBot="1" x14ac:dyDescent="0.3">
      <c r="B15" s="22" t="s">
        <v>9</v>
      </c>
      <c r="C15" s="22"/>
      <c r="D15" s="22"/>
      <c r="E15" s="22"/>
      <c r="F15" s="22"/>
      <c r="G15" s="22"/>
      <c r="H15" s="8"/>
      <c r="I15" s="8"/>
    </row>
    <row r="16" spans="2:10" ht="20.100000000000001" customHeight="1" thickBot="1" x14ac:dyDescent="0.3">
      <c r="B16" s="26"/>
      <c r="C16" s="23" t="s">
        <v>1</v>
      </c>
      <c r="D16" s="25"/>
      <c r="E16" s="23" t="s">
        <v>36</v>
      </c>
      <c r="F16" s="25"/>
      <c r="G16" s="23" t="s">
        <v>2</v>
      </c>
      <c r="H16" s="24"/>
      <c r="I16" s="25"/>
    </row>
    <row r="17" spans="2:9" ht="20.100000000000001" customHeight="1" thickBot="1" x14ac:dyDescent="0.3">
      <c r="B17" s="27"/>
      <c r="C17" s="9" t="s">
        <v>3</v>
      </c>
      <c r="D17" s="9" t="s">
        <v>4</v>
      </c>
      <c r="E17" s="9" t="s">
        <v>3</v>
      </c>
      <c r="F17" s="9" t="s">
        <v>4</v>
      </c>
      <c r="G17" s="9" t="s">
        <v>3</v>
      </c>
      <c r="H17" s="9" t="s">
        <v>4</v>
      </c>
      <c r="I17" s="9" t="s">
        <v>5</v>
      </c>
    </row>
    <row r="18" spans="2:9" ht="20.100000000000001" customHeight="1" thickBot="1" x14ac:dyDescent="0.3">
      <c r="B18" s="10" t="s">
        <v>10</v>
      </c>
      <c r="C18" s="11">
        <v>900</v>
      </c>
      <c r="D18" s="11">
        <v>1105</v>
      </c>
      <c r="E18" s="11">
        <v>900</v>
      </c>
      <c r="F18" s="11">
        <v>1001</v>
      </c>
      <c r="G18" s="12">
        <f>C18+E18</f>
        <v>1800</v>
      </c>
      <c r="H18" s="12">
        <f>D18+F18</f>
        <v>2106</v>
      </c>
      <c r="I18" s="17">
        <v>17</v>
      </c>
    </row>
    <row r="19" spans="2:9" ht="20.100000000000001" customHeight="1" thickBot="1" x14ac:dyDescent="0.3">
      <c r="B19" s="10" t="s">
        <v>2</v>
      </c>
      <c r="C19" s="11">
        <f>SUM(C18)</f>
        <v>900</v>
      </c>
      <c r="D19" s="11">
        <f>SUM(D18)</f>
        <v>1105</v>
      </c>
      <c r="E19" s="11">
        <f>SUM(E18)</f>
        <v>900</v>
      </c>
      <c r="F19" s="11">
        <f>SUM(F18)</f>
        <v>1001</v>
      </c>
      <c r="G19" s="12">
        <f>C19+E19</f>
        <v>1800</v>
      </c>
      <c r="H19" s="12">
        <f>D19+F19</f>
        <v>2106</v>
      </c>
      <c r="I19" s="13">
        <f>SUM(I18)</f>
        <v>17</v>
      </c>
    </row>
    <row r="20" spans="2:9" ht="13.5" customHeight="1" x14ac:dyDescent="0.25">
      <c r="B20" s="16"/>
      <c r="C20" s="7"/>
      <c r="D20" s="7"/>
      <c r="E20" s="7"/>
      <c r="F20" s="7"/>
      <c r="G20" s="7"/>
      <c r="H20" s="8"/>
      <c r="I20" s="8"/>
    </row>
    <row r="21" spans="2:9" ht="20.100000000000001" customHeight="1" thickBot="1" x14ac:dyDescent="0.3">
      <c r="B21" s="22" t="s">
        <v>11</v>
      </c>
      <c r="C21" s="22"/>
      <c r="D21" s="22"/>
      <c r="E21" s="22"/>
      <c r="F21" s="22"/>
      <c r="G21" s="22"/>
      <c r="H21" s="8"/>
      <c r="I21" s="8"/>
    </row>
    <row r="22" spans="2:9" ht="20.100000000000001" customHeight="1" thickBot="1" x14ac:dyDescent="0.3">
      <c r="B22" s="26"/>
      <c r="C22" s="23" t="s">
        <v>1</v>
      </c>
      <c r="D22" s="25"/>
      <c r="E22" s="23" t="s">
        <v>36</v>
      </c>
      <c r="F22" s="25"/>
      <c r="G22" s="23" t="s">
        <v>2</v>
      </c>
      <c r="H22" s="24"/>
      <c r="I22" s="25"/>
    </row>
    <row r="23" spans="2:9" ht="20.100000000000001" customHeight="1" thickBot="1" x14ac:dyDescent="0.3">
      <c r="B23" s="27"/>
      <c r="C23" s="9" t="s">
        <v>3</v>
      </c>
      <c r="D23" s="9" t="s">
        <v>4</v>
      </c>
      <c r="E23" s="9" t="s">
        <v>3</v>
      </c>
      <c r="F23" s="9" t="s">
        <v>4</v>
      </c>
      <c r="G23" s="9" t="s">
        <v>3</v>
      </c>
      <c r="H23" s="9" t="s">
        <v>4</v>
      </c>
      <c r="I23" s="9" t="s">
        <v>5</v>
      </c>
    </row>
    <row r="24" spans="2:9" ht="20.100000000000001" customHeight="1" thickBot="1" x14ac:dyDescent="0.3">
      <c r="B24" s="10" t="s">
        <v>12</v>
      </c>
      <c r="C24" s="18">
        <v>90</v>
      </c>
      <c r="D24" s="18">
        <v>110</v>
      </c>
      <c r="E24" s="18">
        <v>90</v>
      </c>
      <c r="F24" s="18">
        <v>68</v>
      </c>
      <c r="G24" s="12">
        <f>C24+E24</f>
        <v>180</v>
      </c>
      <c r="H24" s="12">
        <f>D24+F24</f>
        <v>178</v>
      </c>
      <c r="I24" s="17">
        <v>-1.1100000000000001</v>
      </c>
    </row>
    <row r="25" spans="2:9" ht="20.100000000000001" customHeight="1" thickBot="1" x14ac:dyDescent="0.3">
      <c r="B25" s="10" t="s">
        <v>2</v>
      </c>
      <c r="C25" s="18">
        <v>90</v>
      </c>
      <c r="D25" s="18">
        <v>110</v>
      </c>
      <c r="E25" s="18">
        <v>90</v>
      </c>
      <c r="F25" s="18">
        <v>68</v>
      </c>
      <c r="G25" s="12">
        <f>C25+E25</f>
        <v>180</v>
      </c>
      <c r="H25" s="12">
        <f>D25+F25</f>
        <v>178</v>
      </c>
      <c r="I25" s="17">
        <v>-1.1100000000000001</v>
      </c>
    </row>
    <row r="26" spans="2:9" ht="9.75" customHeight="1" x14ac:dyDescent="0.25">
      <c r="B26" s="16"/>
      <c r="C26" s="7"/>
      <c r="D26" s="7"/>
      <c r="E26" s="7"/>
      <c r="F26" s="7"/>
      <c r="G26" s="7"/>
      <c r="H26" s="8"/>
      <c r="I26" s="8"/>
    </row>
    <row r="27" spans="2:9" ht="20.100000000000001" customHeight="1" thickBot="1" x14ac:dyDescent="0.3">
      <c r="B27" s="22" t="s">
        <v>13</v>
      </c>
      <c r="C27" s="22"/>
      <c r="D27" s="22"/>
      <c r="E27" s="22"/>
      <c r="F27" s="22"/>
      <c r="G27" s="22"/>
      <c r="H27" s="8"/>
      <c r="I27" s="8"/>
    </row>
    <row r="28" spans="2:9" ht="20.100000000000001" customHeight="1" thickBot="1" x14ac:dyDescent="0.3">
      <c r="B28" s="26"/>
      <c r="C28" s="23" t="s">
        <v>1</v>
      </c>
      <c r="D28" s="25"/>
      <c r="E28" s="23" t="s">
        <v>36</v>
      </c>
      <c r="F28" s="25"/>
      <c r="G28" s="23" t="s">
        <v>2</v>
      </c>
      <c r="H28" s="24"/>
      <c r="I28" s="25"/>
    </row>
    <row r="29" spans="2:9" ht="20.100000000000001" customHeight="1" thickBot="1" x14ac:dyDescent="0.3">
      <c r="B29" s="27"/>
      <c r="C29" s="9" t="s">
        <v>3</v>
      </c>
      <c r="D29" s="9" t="s">
        <v>4</v>
      </c>
      <c r="E29" s="9" t="s">
        <v>3</v>
      </c>
      <c r="F29" s="9" t="s">
        <v>4</v>
      </c>
      <c r="G29" s="9" t="s">
        <v>3</v>
      </c>
      <c r="H29" s="9" t="s">
        <v>4</v>
      </c>
      <c r="I29" s="9" t="s">
        <v>5</v>
      </c>
    </row>
    <row r="30" spans="2:9" ht="20.100000000000001" customHeight="1" thickBot="1" x14ac:dyDescent="0.3">
      <c r="B30" s="10" t="s">
        <v>14</v>
      </c>
      <c r="C30" s="18">
        <v>170</v>
      </c>
      <c r="D30" s="18">
        <v>166</v>
      </c>
      <c r="E30" s="18">
        <v>170</v>
      </c>
      <c r="F30" s="18">
        <v>162</v>
      </c>
      <c r="G30" s="12">
        <f>C30+E30</f>
        <v>340</v>
      </c>
      <c r="H30" s="12">
        <f>D30+F30</f>
        <v>328</v>
      </c>
      <c r="I30" s="18">
        <v>-3.53</v>
      </c>
    </row>
    <row r="31" spans="2:9" ht="20.100000000000001" customHeight="1" thickBot="1" x14ac:dyDescent="0.3">
      <c r="B31" s="10" t="s">
        <v>2</v>
      </c>
      <c r="C31" s="18">
        <v>170</v>
      </c>
      <c r="D31" s="18">
        <v>166</v>
      </c>
      <c r="E31" s="18">
        <v>170</v>
      </c>
      <c r="F31" s="18">
        <v>162</v>
      </c>
      <c r="G31" s="12">
        <f>C31+E31</f>
        <v>340</v>
      </c>
      <c r="H31" s="12">
        <f>D31+F31</f>
        <v>328</v>
      </c>
      <c r="I31" s="9">
        <v>-3.53</v>
      </c>
    </row>
    <row r="32" spans="2:9" ht="11.25" customHeight="1" x14ac:dyDescent="0.25">
      <c r="B32" s="16"/>
      <c r="C32" s="7"/>
      <c r="D32" s="7"/>
      <c r="E32" s="7"/>
      <c r="F32" s="7"/>
      <c r="G32" s="7"/>
      <c r="H32" s="8"/>
      <c r="I32" s="8"/>
    </row>
    <row r="33" spans="2:9" ht="20.100000000000001" customHeight="1" thickBot="1" x14ac:dyDescent="0.3">
      <c r="B33" s="22" t="s">
        <v>15</v>
      </c>
      <c r="C33" s="22"/>
      <c r="D33" s="22"/>
      <c r="E33" s="22"/>
      <c r="F33" s="22"/>
      <c r="G33" s="22"/>
      <c r="H33" s="8"/>
      <c r="I33" s="8"/>
    </row>
    <row r="34" spans="2:9" ht="20.100000000000001" customHeight="1" thickBot="1" x14ac:dyDescent="0.3">
      <c r="B34" s="26"/>
      <c r="C34" s="23" t="s">
        <v>1</v>
      </c>
      <c r="D34" s="25"/>
      <c r="E34" s="23" t="s">
        <v>36</v>
      </c>
      <c r="F34" s="25"/>
      <c r="G34" s="23" t="s">
        <v>2</v>
      </c>
      <c r="H34" s="24"/>
      <c r="I34" s="25"/>
    </row>
    <row r="35" spans="2:9" ht="20.100000000000001" customHeight="1" thickBot="1" x14ac:dyDescent="0.3">
      <c r="B35" s="27"/>
      <c r="C35" s="9" t="s">
        <v>3</v>
      </c>
      <c r="D35" s="9" t="s">
        <v>4</v>
      </c>
      <c r="E35" s="9" t="s">
        <v>3</v>
      </c>
      <c r="F35" s="9" t="s">
        <v>4</v>
      </c>
      <c r="G35" s="9" t="s">
        <v>3</v>
      </c>
      <c r="H35" s="9" t="s">
        <v>4</v>
      </c>
      <c r="I35" s="9" t="s">
        <v>5</v>
      </c>
    </row>
    <row r="36" spans="2:9" ht="20.100000000000001" customHeight="1" thickBot="1" x14ac:dyDescent="0.3">
      <c r="B36" s="10" t="s">
        <v>16</v>
      </c>
      <c r="C36" s="18">
        <v>192</v>
      </c>
      <c r="D36" s="18">
        <v>213</v>
      </c>
      <c r="E36" s="18">
        <v>192</v>
      </c>
      <c r="F36" s="18">
        <v>155</v>
      </c>
      <c r="G36" s="12">
        <f>C36+E36</f>
        <v>384</v>
      </c>
      <c r="H36" s="12">
        <f>D36+F36</f>
        <v>368</v>
      </c>
      <c r="I36" s="13">
        <v>-3.16</v>
      </c>
    </row>
    <row r="37" spans="2:9" ht="20.100000000000001" customHeight="1" thickBot="1" x14ac:dyDescent="0.3">
      <c r="B37" s="10" t="s">
        <v>17</v>
      </c>
      <c r="C37" s="18">
        <v>208</v>
      </c>
      <c r="D37" s="18">
        <v>0</v>
      </c>
      <c r="E37" s="18">
        <v>208</v>
      </c>
      <c r="F37" s="18">
        <v>0</v>
      </c>
      <c r="G37" s="12">
        <v>0</v>
      </c>
      <c r="H37" s="12">
        <f t="shared" ref="H37:H54" si="3">D37+F37</f>
        <v>0</v>
      </c>
      <c r="I37" s="13">
        <v>-100</v>
      </c>
    </row>
    <row r="38" spans="2:9" ht="20.100000000000001" customHeight="1" thickBot="1" x14ac:dyDescent="0.3">
      <c r="B38" s="19" t="s">
        <v>18</v>
      </c>
      <c r="C38" s="9">
        <f>SUM(C36:C37)</f>
        <v>400</v>
      </c>
      <c r="D38" s="9">
        <f>SUM(D36:D37)</f>
        <v>213</v>
      </c>
      <c r="E38" s="9">
        <v>396</v>
      </c>
      <c r="F38" s="9">
        <f>SUM(F36:F37)</f>
        <v>155</v>
      </c>
      <c r="G38" s="12">
        <f>C38+E38</f>
        <v>796</v>
      </c>
      <c r="H38" s="12">
        <f t="shared" si="3"/>
        <v>368</v>
      </c>
      <c r="I38" s="13">
        <v>-53.77</v>
      </c>
    </row>
    <row r="39" spans="2:9" ht="20.100000000000001" customHeight="1" thickBot="1" x14ac:dyDescent="0.3">
      <c r="B39" s="10" t="s">
        <v>19</v>
      </c>
      <c r="C39" s="18">
        <v>48</v>
      </c>
      <c r="D39" s="18">
        <v>57</v>
      </c>
      <c r="E39" s="18">
        <v>32</v>
      </c>
      <c r="F39" s="18">
        <v>14</v>
      </c>
      <c r="G39" s="12">
        <f>C39+E39</f>
        <v>80</v>
      </c>
      <c r="H39" s="12">
        <f t="shared" si="3"/>
        <v>71</v>
      </c>
      <c r="I39" s="13">
        <v>-11.25</v>
      </c>
    </row>
    <row r="40" spans="2:9" ht="20.100000000000001" customHeight="1" thickBot="1" x14ac:dyDescent="0.3">
      <c r="B40" s="10" t="s">
        <v>20</v>
      </c>
      <c r="C40" s="18">
        <v>72</v>
      </c>
      <c r="D40" s="18">
        <v>59</v>
      </c>
      <c r="E40" s="18">
        <v>72</v>
      </c>
      <c r="F40" s="18">
        <v>54</v>
      </c>
      <c r="G40" s="12">
        <f t="shared" ref="G40:G54" si="4">C40+E40</f>
        <v>144</v>
      </c>
      <c r="H40" s="12">
        <f t="shared" si="3"/>
        <v>113</v>
      </c>
      <c r="I40" s="13">
        <v>-21.53</v>
      </c>
    </row>
    <row r="41" spans="2:9" ht="20.100000000000001" customHeight="1" thickBot="1" x14ac:dyDescent="0.3">
      <c r="B41" s="10" t="s">
        <v>21</v>
      </c>
      <c r="C41" s="18">
        <v>240</v>
      </c>
      <c r="D41" s="18">
        <v>360</v>
      </c>
      <c r="E41" s="18">
        <v>128</v>
      </c>
      <c r="F41" s="18">
        <v>199</v>
      </c>
      <c r="G41" s="12">
        <f t="shared" si="4"/>
        <v>368</v>
      </c>
      <c r="H41" s="12">
        <f t="shared" si="3"/>
        <v>559</v>
      </c>
      <c r="I41" s="13">
        <v>51.9</v>
      </c>
    </row>
    <row r="42" spans="2:9" ht="20.100000000000001" customHeight="1" thickBot="1" x14ac:dyDescent="0.3">
      <c r="B42" s="19" t="s">
        <v>22</v>
      </c>
      <c r="C42" s="9">
        <f>SUM(C39:C41)</f>
        <v>360</v>
      </c>
      <c r="D42" s="9">
        <f>SUM(D39:D41)</f>
        <v>476</v>
      </c>
      <c r="E42" s="9">
        <f>SUM(E39:E41)</f>
        <v>232</v>
      </c>
      <c r="F42" s="9">
        <f>SUM(F39:F41)</f>
        <v>267</v>
      </c>
      <c r="G42" s="12">
        <f t="shared" si="4"/>
        <v>592</v>
      </c>
      <c r="H42" s="12">
        <f t="shared" si="3"/>
        <v>743</v>
      </c>
      <c r="I42" s="13">
        <v>25.51</v>
      </c>
    </row>
    <row r="43" spans="2:9" ht="20.100000000000001" customHeight="1" thickBot="1" x14ac:dyDescent="0.3">
      <c r="B43" s="10" t="s">
        <v>23</v>
      </c>
      <c r="C43" s="18">
        <v>103</v>
      </c>
      <c r="D43" s="18">
        <v>91</v>
      </c>
      <c r="E43" s="18">
        <v>81</v>
      </c>
      <c r="F43" s="18">
        <v>47</v>
      </c>
      <c r="G43" s="12">
        <f t="shared" si="4"/>
        <v>184</v>
      </c>
      <c r="H43" s="12">
        <f t="shared" si="3"/>
        <v>138</v>
      </c>
      <c r="I43" s="9">
        <v>-25</v>
      </c>
    </row>
    <row r="44" spans="2:9" ht="20.100000000000001" customHeight="1" thickBot="1" x14ac:dyDescent="0.3">
      <c r="B44" s="10" t="s">
        <v>24</v>
      </c>
      <c r="C44" s="18">
        <v>48</v>
      </c>
      <c r="D44" s="18">
        <v>46</v>
      </c>
      <c r="E44" s="18">
        <v>26</v>
      </c>
      <c r="F44" s="18">
        <v>23</v>
      </c>
      <c r="G44" s="12">
        <f t="shared" si="4"/>
        <v>74</v>
      </c>
      <c r="H44" s="12">
        <f t="shared" si="3"/>
        <v>69</v>
      </c>
      <c r="I44" s="13">
        <v>-6.76</v>
      </c>
    </row>
    <row r="45" spans="2:9" ht="20.100000000000001" customHeight="1" thickBot="1" x14ac:dyDescent="0.3">
      <c r="B45" s="10" t="s">
        <v>25</v>
      </c>
      <c r="C45" s="18">
        <v>34</v>
      </c>
      <c r="D45" s="18">
        <v>24</v>
      </c>
      <c r="E45" s="18">
        <v>34</v>
      </c>
      <c r="F45" s="18">
        <v>54</v>
      </c>
      <c r="G45" s="12">
        <f t="shared" si="4"/>
        <v>68</v>
      </c>
      <c r="H45" s="12">
        <f t="shared" si="3"/>
        <v>78</v>
      </c>
      <c r="I45" s="13">
        <v>0</v>
      </c>
    </row>
    <row r="46" spans="2:9" ht="20.100000000000001" customHeight="1" thickBot="1" x14ac:dyDescent="0.3">
      <c r="B46" s="19" t="s">
        <v>26</v>
      </c>
      <c r="C46" s="9">
        <f>SUM(C43:C45)</f>
        <v>185</v>
      </c>
      <c r="D46" s="9">
        <f>SUM(D43:D45)</f>
        <v>161</v>
      </c>
      <c r="E46" s="9">
        <f>SUM(E43:E45)</f>
        <v>141</v>
      </c>
      <c r="F46" s="9">
        <f>SUM(F43:F45)</f>
        <v>124</v>
      </c>
      <c r="G46" s="12">
        <f t="shared" si="4"/>
        <v>326</v>
      </c>
      <c r="H46" s="12">
        <f t="shared" si="3"/>
        <v>285</v>
      </c>
      <c r="I46" s="13">
        <v>-12.58</v>
      </c>
    </row>
    <row r="47" spans="2:9" ht="27" thickBot="1" x14ac:dyDescent="0.3">
      <c r="B47" s="10" t="s">
        <v>27</v>
      </c>
      <c r="C47" s="18">
        <v>206</v>
      </c>
      <c r="D47" s="18">
        <v>174</v>
      </c>
      <c r="E47" s="18">
        <v>184</v>
      </c>
      <c r="F47" s="18">
        <v>96</v>
      </c>
      <c r="G47" s="12">
        <f t="shared" si="4"/>
        <v>390</v>
      </c>
      <c r="H47" s="12">
        <f t="shared" si="3"/>
        <v>270</v>
      </c>
      <c r="I47" s="13">
        <v>30.77</v>
      </c>
    </row>
    <row r="48" spans="2:9" ht="20.100000000000001" customHeight="1" thickBot="1" x14ac:dyDescent="0.3">
      <c r="B48" s="10" t="s">
        <v>28</v>
      </c>
      <c r="C48" s="18">
        <v>16</v>
      </c>
      <c r="D48" s="18">
        <v>12</v>
      </c>
      <c r="E48" s="18">
        <v>16</v>
      </c>
      <c r="F48" s="18">
        <v>10</v>
      </c>
      <c r="G48" s="12">
        <f t="shared" si="4"/>
        <v>32</v>
      </c>
      <c r="H48" s="12">
        <f t="shared" si="3"/>
        <v>22</v>
      </c>
      <c r="I48" s="13">
        <v>-31.25</v>
      </c>
    </row>
    <row r="49" spans="2:9" ht="20.100000000000001" customHeight="1" thickBot="1" x14ac:dyDescent="0.3">
      <c r="B49" s="10" t="s">
        <v>29</v>
      </c>
      <c r="C49" s="18">
        <v>13</v>
      </c>
      <c r="D49" s="18">
        <v>37</v>
      </c>
      <c r="E49" s="18">
        <v>13</v>
      </c>
      <c r="F49" s="18">
        <v>51</v>
      </c>
      <c r="G49" s="12">
        <f t="shared" si="4"/>
        <v>26</v>
      </c>
      <c r="H49" s="12">
        <f t="shared" si="3"/>
        <v>88</v>
      </c>
      <c r="I49" s="13">
        <v>238.46</v>
      </c>
    </row>
    <row r="50" spans="2:9" ht="27" thickBot="1" x14ac:dyDescent="0.3">
      <c r="B50" s="10" t="s">
        <v>30</v>
      </c>
      <c r="C50" s="18">
        <v>108</v>
      </c>
      <c r="D50" s="18">
        <v>76</v>
      </c>
      <c r="E50" s="18">
        <v>68</v>
      </c>
      <c r="F50" s="18">
        <v>32</v>
      </c>
      <c r="G50" s="12">
        <f t="shared" si="4"/>
        <v>176</v>
      </c>
      <c r="H50" s="12">
        <f t="shared" si="3"/>
        <v>108</v>
      </c>
      <c r="I50" s="13">
        <v>-38.64</v>
      </c>
    </row>
    <row r="51" spans="2:9" ht="20.100000000000001" customHeight="1" thickBot="1" x14ac:dyDescent="0.3">
      <c r="B51" s="10" t="s">
        <v>31</v>
      </c>
      <c r="C51" s="18">
        <v>60</v>
      </c>
      <c r="D51" s="18">
        <v>41</v>
      </c>
      <c r="E51" s="18">
        <v>60</v>
      </c>
      <c r="F51" s="18">
        <v>37</v>
      </c>
      <c r="G51" s="12">
        <f t="shared" si="4"/>
        <v>120</v>
      </c>
      <c r="H51" s="12">
        <f t="shared" si="3"/>
        <v>78</v>
      </c>
      <c r="I51" s="13">
        <v>-35</v>
      </c>
    </row>
    <row r="52" spans="2:9" ht="20.100000000000001" customHeight="1" thickBot="1" x14ac:dyDescent="0.3">
      <c r="B52" s="10" t="s">
        <v>32</v>
      </c>
      <c r="C52" s="18">
        <v>55</v>
      </c>
      <c r="D52" s="18">
        <v>32</v>
      </c>
      <c r="E52" s="18">
        <v>55</v>
      </c>
      <c r="F52" s="18">
        <v>46</v>
      </c>
      <c r="G52" s="12">
        <f t="shared" si="4"/>
        <v>110</v>
      </c>
      <c r="H52" s="12">
        <f t="shared" si="3"/>
        <v>78</v>
      </c>
      <c r="I52" s="9">
        <v>-29.09</v>
      </c>
    </row>
    <row r="53" spans="2:9" ht="15.75" thickBot="1" x14ac:dyDescent="0.3">
      <c r="B53" s="19" t="s">
        <v>33</v>
      </c>
      <c r="C53" s="9">
        <f>SUM(C47:C52)</f>
        <v>458</v>
      </c>
      <c r="D53" s="9">
        <f>SUM(D47:D52)</f>
        <v>372</v>
      </c>
      <c r="E53" s="9">
        <f>SUM(E47:E52)</f>
        <v>396</v>
      </c>
      <c r="F53" s="9">
        <f>SUM(F47:F52)</f>
        <v>272</v>
      </c>
      <c r="G53" s="12">
        <f t="shared" si="4"/>
        <v>854</v>
      </c>
      <c r="H53" s="12">
        <f t="shared" si="3"/>
        <v>644</v>
      </c>
      <c r="I53" s="9">
        <v>-24.59</v>
      </c>
    </row>
    <row r="54" spans="2:9" ht="20.100000000000001" customHeight="1" thickBot="1" x14ac:dyDescent="0.3">
      <c r="B54" s="10" t="s">
        <v>2</v>
      </c>
      <c r="C54" s="15">
        <f>C38+C42+C46+C53</f>
        <v>1403</v>
      </c>
      <c r="D54" s="15">
        <f>D38+D42+D46+D53</f>
        <v>1222</v>
      </c>
      <c r="E54" s="15">
        <f>E38+E42+E46+E53</f>
        <v>1165</v>
      </c>
      <c r="F54" s="15">
        <f>F38+F42+F46+F53</f>
        <v>818</v>
      </c>
      <c r="G54" s="12">
        <f t="shared" si="4"/>
        <v>2568</v>
      </c>
      <c r="H54" s="12">
        <f t="shared" si="3"/>
        <v>2040</v>
      </c>
      <c r="I54" s="20">
        <v>-20.56</v>
      </c>
    </row>
    <row r="55" spans="2:9" x14ac:dyDescent="0.25">
      <c r="B55" s="2" t="s">
        <v>34</v>
      </c>
    </row>
  </sheetData>
  <mergeCells count="26">
    <mergeCell ref="B33:G33"/>
    <mergeCell ref="B34:B35"/>
    <mergeCell ref="C34:D34"/>
    <mergeCell ref="G34:I34"/>
    <mergeCell ref="G22:I22"/>
    <mergeCell ref="B28:B29"/>
    <mergeCell ref="C28:D28"/>
    <mergeCell ref="E22:F22"/>
    <mergeCell ref="E28:F28"/>
    <mergeCell ref="E34:F34"/>
    <mergeCell ref="B4:I4"/>
    <mergeCell ref="B15:G15"/>
    <mergeCell ref="B21:G21"/>
    <mergeCell ref="G28:I28"/>
    <mergeCell ref="B22:B23"/>
    <mergeCell ref="B27:G27"/>
    <mergeCell ref="C22:D22"/>
    <mergeCell ref="G8:I8"/>
    <mergeCell ref="B16:B17"/>
    <mergeCell ref="C16:D16"/>
    <mergeCell ref="B8:B9"/>
    <mergeCell ref="C8:D8"/>
    <mergeCell ref="G16:I16"/>
    <mergeCell ref="B6:D6"/>
    <mergeCell ref="E8:F8"/>
    <mergeCell ref="E16:F16"/>
  </mergeCells>
  <pageMargins left="0.19685039370078741" right="0" top="0.19685039370078741" bottom="0.11811023622047245" header="0" footer="0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2025-02-12T13:58:39Z</cp:lastPrinted>
  <dcterms:created xsi:type="dcterms:W3CDTF">2024-03-18T14:08:47Z</dcterms:created>
  <dcterms:modified xsi:type="dcterms:W3CDTF">2025-03-10T21:56:56Z</dcterms:modified>
  <cp:category/>
  <cp:contentStatus/>
</cp:coreProperties>
</file>